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hidePivotFieldList="1"/>
  <mc:AlternateContent xmlns:mc="http://schemas.openxmlformats.org/markup-compatibility/2006">
    <mc:Choice Requires="x15">
      <x15ac:absPath xmlns:x15ac="http://schemas.microsoft.com/office/spreadsheetml/2010/11/ac" url="Y:\documenti\COPROGETTAZIONE 2026-2030\"/>
    </mc:Choice>
  </mc:AlternateContent>
  <xr:revisionPtr revIDLastSave="0" documentId="13_ncr:1_{14CDF8C1-1864-400D-BA18-8E15F6680C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 piano economico" sheetId="3" r:id="rId1"/>
  </sheets>
  <definedNames>
    <definedName name="_xlnm._FilterDatabase" localSheetId="0" hidden="1">'Format piano economico'!$A$6:$Z$14</definedName>
    <definedName name="PER_area_for">#REF!</definedName>
    <definedName name="perc">#REF!</definedName>
    <definedName name="PERC_area_ed">#REF!</definedName>
    <definedName name="PERC_area_for">#REF!</definedName>
    <definedName name="PERC_area_lav">#REF!</definedName>
    <definedName name="PERC_area_or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0" i="3" l="1"/>
  <c r="X11" i="3"/>
  <c r="X12" i="3"/>
  <c r="X13" i="3"/>
  <c r="X14" i="3"/>
  <c r="Y14" i="3" l="1"/>
  <c r="Z14" i="3" s="1"/>
  <c r="Y13" i="3" l="1"/>
  <c r="Z13" i="3" s="1"/>
  <c r="Y12" i="3"/>
  <c r="Z12" i="3" s="1"/>
  <c r="Y11" i="3"/>
  <c r="Z11" i="3" s="1"/>
  <c r="Y10" i="3"/>
  <c r="Z10" i="3" s="1"/>
  <c r="W9" i="3"/>
  <c r="V9" i="3"/>
  <c r="U9" i="3"/>
  <c r="T9" i="3"/>
  <c r="R9" i="3"/>
  <c r="Q9" i="3"/>
  <c r="P9" i="3"/>
  <c r="O9" i="3"/>
  <c r="N9" i="3"/>
  <c r="M9" i="3"/>
  <c r="L9" i="3"/>
  <c r="W8" i="3"/>
  <c r="V8" i="3"/>
  <c r="U8" i="3"/>
  <c r="T8" i="3"/>
  <c r="R8" i="3"/>
  <c r="Q8" i="3"/>
  <c r="P8" i="3"/>
  <c r="O8" i="3"/>
  <c r="N8" i="3"/>
  <c r="M8" i="3"/>
  <c r="L8" i="3"/>
  <c r="W7" i="3"/>
  <c r="V7" i="3"/>
  <c r="U7" i="3"/>
  <c r="T7" i="3"/>
  <c r="R7" i="3"/>
  <c r="Q7" i="3"/>
  <c r="P7" i="3"/>
  <c r="O7" i="3"/>
  <c r="N7" i="3"/>
  <c r="M7" i="3"/>
  <c r="L7" i="3"/>
  <c r="X8" i="3" l="1"/>
  <c r="Y8" i="3" s="1"/>
  <c r="Z8" i="3" s="1"/>
  <c r="X9" i="3"/>
  <c r="X7" i="3"/>
  <c r="Y7" i="3" l="1"/>
  <c r="Y9" i="3"/>
  <c r="Z9" i="3" s="1"/>
  <c r="Z7" i="3" l="1"/>
  <c r="Z5" i="3" s="1"/>
  <c r="Y5" i="3"/>
</calcChain>
</file>

<file path=xl/sharedStrings.xml><?xml version="1.0" encoding="utf-8"?>
<sst xmlns="http://schemas.openxmlformats.org/spreadsheetml/2006/main" count="36" uniqueCount="36">
  <si>
    <t>ore mensili</t>
  </si>
  <si>
    <t xml:space="preserve">Cooperativa </t>
  </si>
  <si>
    <t>Annualità</t>
  </si>
  <si>
    <t>Natura del costo</t>
  </si>
  <si>
    <t>Copertura 
finanziaria</t>
  </si>
  <si>
    <t>ore forfait</t>
  </si>
  <si>
    <t>ore settimanali</t>
  </si>
  <si>
    <t>Mansione</t>
  </si>
  <si>
    <t>Livello</t>
  </si>
  <si>
    <t>Costo
 aziendale</t>
  </si>
  <si>
    <t>gen</t>
  </si>
  <si>
    <t>feb</t>
  </si>
  <si>
    <t>mar</t>
  </si>
  <si>
    <t>apr</t>
  </si>
  <si>
    <t>mag</t>
  </si>
  <si>
    <t>giu</t>
  </si>
  <si>
    <t>lug</t>
  </si>
  <si>
    <t>ago</t>
  </si>
  <si>
    <t>set</t>
  </si>
  <si>
    <t>ott</t>
  </si>
  <si>
    <t>nov</t>
  </si>
  <si>
    <t>dic</t>
  </si>
  <si>
    <t>totale costo h/costo orario</t>
  </si>
  <si>
    <t>totale budget</t>
  </si>
  <si>
    <t>PERSONALE DIPENDENTE</t>
  </si>
  <si>
    <t xml:space="preserve">Finanziamento </t>
  </si>
  <si>
    <t>Cofinanziamento</t>
  </si>
  <si>
    <t>Azione</t>
  </si>
  <si>
    <t>COORDINATORE DI PROGETTO</t>
  </si>
  <si>
    <t>FORNITORI ESTERNI</t>
  </si>
  <si>
    <t>Risorse proprie</t>
  </si>
  <si>
    <t>MATERIALI</t>
  </si>
  <si>
    <t>totale ore annue/quantità</t>
  </si>
  <si>
    <t>Ambito</t>
  </si>
  <si>
    <t>ALLEGATO 3</t>
  </si>
  <si>
    <t>QUADRO ECONOMICO - DETTAGLIATO CO-PROGETTAZIONE E GESTIONE DI INTERVENTI  NEL SETTORE DEI SERVIZI ALLA PERSONA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</si>
</sst>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164" formatCode="_-* #,##0.00\ [$€-410]_-;\-* #,##0.00\ [$€-410]_-;_-* \-??\ [$€-410]_-;_-@_-"/>
    <numFmt numFmtId="165" formatCode="0.000%"/>
    <numFmt numFmtId="166" formatCode="_-* #,##0.00\ [$€-410]_-;\-* #,##0.00\ [$€-410]_-;_-* &quot;-&quot;??\ [$€-410]_-;_-@_-"/>
    <numFmt numFmtId="167" formatCode="_-&quot;€ &quot;* #,##0.00_-;&quot;-€ &quot;* #,##0.00_-;_-&quot;€ &quot;* \-??_-;_-@_-"/>
    <numFmt numFmtId="168" formatCode="[$€-2]\ #,##0.00;[Red]\-[$€-2]\ #,##0.00"/>
  </numFmts>
  <fonts count="7" x14ac:knownFonts="1">
    <font>
      <sz val="11"/>
      <color theme="1"/>
      <name val="Aptos Narrow"/>
      <family val="2"/>
      <scheme val="minor"/>
    </font>
    <font>
      <sz val="10"/>
      <name val="Arial"/>
      <family val="2"/>
      <charset val="1"/>
    </font>
    <font>
      <b/>
      <sz val="10"/>
      <name val="Arial"/>
      <family val="2"/>
    </font>
    <font>
      <sz val="10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7" fontId="1" fillId="0" borderId="0" applyBorder="0" applyProtection="0"/>
  </cellStyleXfs>
  <cellXfs count="35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/>
    </xf>
    <xf numFmtId="0" fontId="3" fillId="0" borderId="0" xfId="1" applyFont="1"/>
    <xf numFmtId="164" fontId="4" fillId="0" borderId="0" xfId="1" applyNumberFormat="1" applyFont="1" applyAlignment="1">
      <alignment horizontal="right"/>
    </xf>
    <xf numFmtId="0" fontId="5" fillId="0" borderId="0" xfId="1" applyFont="1"/>
    <xf numFmtId="2" fontId="4" fillId="0" borderId="0" xfId="1" applyNumberFormat="1" applyFont="1"/>
    <xf numFmtId="165" fontId="4" fillId="0" borderId="0" xfId="1" applyNumberFormat="1" applyFont="1"/>
    <xf numFmtId="166" fontId="3" fillId="0" borderId="0" xfId="1" applyNumberFormat="1" applyFont="1"/>
    <xf numFmtId="2" fontId="6" fillId="0" borderId="0" xfId="1" applyNumberFormat="1" applyFont="1"/>
    <xf numFmtId="167" fontId="2" fillId="0" borderId="0" xfId="1" applyNumberFormat="1" applyFont="1" applyAlignment="1">
      <alignment horizontal="center"/>
    </xf>
    <xf numFmtId="164" fontId="3" fillId="0" borderId="0" xfId="1" applyNumberFormat="1" applyFont="1"/>
    <xf numFmtId="2" fontId="2" fillId="0" borderId="0" xfId="1" applyNumberFormat="1" applyFont="1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2" fontId="2" fillId="0" borderId="1" xfId="1" applyNumberFormat="1" applyFont="1" applyBorder="1" applyAlignment="1">
      <alignment horizontal="center" vertical="center" wrapText="1"/>
    </xf>
    <xf numFmtId="166" fontId="2" fillId="0" borderId="0" xfId="1" applyNumberFormat="1" applyFont="1"/>
    <xf numFmtId="0" fontId="3" fillId="0" borderId="1" xfId="1" applyFont="1" applyBorder="1"/>
    <xf numFmtId="0" fontId="3" fillId="0" borderId="1" xfId="1" applyFont="1" applyBorder="1" applyAlignment="1">
      <alignment horizontal="center"/>
    </xf>
    <xf numFmtId="2" fontId="3" fillId="0" borderId="1" xfId="2" applyNumberFormat="1" applyFont="1" applyBorder="1" applyProtection="1"/>
    <xf numFmtId="166" fontId="3" fillId="0" borderId="1" xfId="2" applyNumberFormat="1" applyFont="1" applyBorder="1" applyProtection="1"/>
    <xf numFmtId="167" fontId="3" fillId="0" borderId="1" xfId="2" applyFont="1" applyBorder="1" applyProtection="1"/>
    <xf numFmtId="2" fontId="3" fillId="0" borderId="0" xfId="1" applyNumberFormat="1" applyFont="1"/>
    <xf numFmtId="166" fontId="3" fillId="0" borderId="1" xfId="2" applyNumberFormat="1" applyFont="1" applyBorder="1"/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67" fontId="2" fillId="0" borderId="0" xfId="1" applyNumberFormat="1" applyFont="1"/>
    <xf numFmtId="0" fontId="2" fillId="0" borderId="0" xfId="1" applyFont="1" applyAlignment="1">
      <alignment horizontal="center"/>
    </xf>
    <xf numFmtId="0" fontId="3" fillId="2" borderId="1" xfId="1" applyFont="1" applyFill="1" applyBorder="1" applyAlignment="1">
      <alignment horizontal="center"/>
    </xf>
    <xf numFmtId="8" fontId="3" fillId="0" borderId="0" xfId="1" applyNumberFormat="1" applyFont="1"/>
    <xf numFmtId="168" fontId="3" fillId="0" borderId="0" xfId="1" applyNumberFormat="1" applyFont="1"/>
    <xf numFmtId="2" fontId="5" fillId="0" borderId="0" xfId="1" applyNumberFormat="1" applyFont="1"/>
    <xf numFmtId="0" fontId="6" fillId="0" borderId="0" xfId="1" applyFont="1" applyAlignment="1">
      <alignment horizontal="center"/>
    </xf>
    <xf numFmtId="0" fontId="2" fillId="0" borderId="0" xfId="1" applyFont="1" applyAlignment="1">
      <alignment horizontal="center"/>
    </xf>
  </cellXfs>
  <cellStyles count="3">
    <cellStyle name="Normale" xfId="0" builtinId="0"/>
    <cellStyle name="Normale 2" xfId="1" xr:uid="{00000000-0005-0000-0000-000001000000}"/>
    <cellStyle name="Valuta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AC29"/>
  <sheetViews>
    <sheetView tabSelected="1" zoomScaleNormal="100" workbookViewId="0">
      <selection activeCell="A7" sqref="A7"/>
    </sheetView>
  </sheetViews>
  <sheetFormatPr defaultColWidth="9.140625" defaultRowHeight="12.75" x14ac:dyDescent="0.2"/>
  <cols>
    <col min="1" max="1" width="16.42578125" style="2" bestFit="1" customWidth="1"/>
    <col min="2" max="2" width="27.42578125" style="3" bestFit="1" customWidth="1"/>
    <col min="3" max="3" width="27.42578125" style="3" customWidth="1"/>
    <col min="4" max="4" width="53.7109375" style="3" bestFit="1" customWidth="1"/>
    <col min="5" max="5" width="19.42578125" style="3" bestFit="1" customWidth="1"/>
    <col min="6" max="6" width="24.28515625" style="3" bestFit="1" customWidth="1"/>
    <col min="7" max="7" width="14.7109375" style="2" customWidth="1"/>
    <col min="8" max="8" width="16" style="2" customWidth="1"/>
    <col min="9" max="9" width="28.7109375" style="3" customWidth="1"/>
    <col min="10" max="10" width="9.5703125" style="3" customWidth="1"/>
    <col min="11" max="11" width="14.42578125" style="11" customWidth="1"/>
    <col min="12" max="12" width="9.28515625" style="2" hidden="1" customWidth="1"/>
    <col min="13" max="23" width="8.7109375" style="2" hidden="1" customWidth="1"/>
    <col min="24" max="24" width="15.140625" style="23" customWidth="1"/>
    <col min="25" max="25" width="14.140625" style="23" customWidth="1"/>
    <col min="26" max="26" width="16.140625" style="3" bestFit="1" customWidth="1"/>
    <col min="27" max="27" width="13.140625" style="8" bestFit="1" customWidth="1"/>
    <col min="28" max="28" width="11.85546875" style="3" bestFit="1" customWidth="1"/>
    <col min="29" max="29" width="12" style="3" bestFit="1" customWidth="1"/>
    <col min="30" max="16384" width="9.140625" style="3"/>
  </cols>
  <sheetData>
    <row r="1" spans="1:29" x14ac:dyDescent="0.2">
      <c r="A1" s="1" t="s">
        <v>35</v>
      </c>
      <c r="E1" s="1"/>
      <c r="K1" s="4"/>
      <c r="L1" s="25"/>
      <c r="M1" s="25"/>
      <c r="N1" s="25"/>
      <c r="O1" s="25"/>
      <c r="P1" s="25"/>
      <c r="Q1" s="25"/>
      <c r="R1" s="25"/>
      <c r="S1" s="33"/>
      <c r="T1" s="33"/>
      <c r="U1" s="33"/>
      <c r="V1" s="33"/>
      <c r="W1" s="33"/>
      <c r="X1" s="6"/>
      <c r="Y1" s="32" t="s">
        <v>34</v>
      </c>
      <c r="Z1" s="7"/>
    </row>
    <row r="2" spans="1:29" x14ac:dyDescent="0.2">
      <c r="A2" s="1"/>
      <c r="E2" s="1"/>
      <c r="K2" s="4"/>
      <c r="L2" s="26"/>
      <c r="M2" s="25"/>
      <c r="N2" s="25"/>
      <c r="O2" s="25"/>
      <c r="P2" s="25"/>
      <c r="Q2" s="25"/>
      <c r="R2" s="25"/>
      <c r="S2" s="26"/>
      <c r="T2" s="26"/>
      <c r="U2" s="26"/>
      <c r="V2" s="26"/>
      <c r="W2" s="26"/>
      <c r="X2" s="9"/>
      <c r="Y2" s="9"/>
      <c r="Z2" s="5"/>
    </row>
    <row r="3" spans="1:29" x14ac:dyDescent="0.2">
      <c r="A3" s="1"/>
      <c r="E3" s="1"/>
      <c r="K3" s="4"/>
      <c r="L3" s="26"/>
      <c r="M3" s="25"/>
      <c r="N3" s="25"/>
      <c r="O3" s="25"/>
      <c r="P3" s="25"/>
      <c r="Q3" s="25"/>
      <c r="R3" s="25"/>
      <c r="S3" s="26"/>
      <c r="T3" s="26"/>
      <c r="U3" s="26"/>
      <c r="V3" s="26"/>
      <c r="W3" s="26"/>
      <c r="X3" s="9"/>
      <c r="Y3" s="9"/>
      <c r="Z3" s="5"/>
    </row>
    <row r="4" spans="1:29" x14ac:dyDescent="0.2">
      <c r="A4" s="1"/>
      <c r="E4" s="1"/>
      <c r="K4" s="4"/>
      <c r="L4" s="26"/>
      <c r="M4" s="25"/>
      <c r="N4" s="25"/>
      <c r="O4" s="25"/>
      <c r="P4" s="25"/>
      <c r="Q4" s="25"/>
      <c r="R4" s="25"/>
      <c r="S4" s="26"/>
      <c r="T4" s="26"/>
      <c r="U4" s="26"/>
      <c r="V4" s="26"/>
      <c r="W4" s="26"/>
      <c r="X4" s="9"/>
      <c r="Y4" s="9"/>
      <c r="Z4" s="5"/>
    </row>
    <row r="5" spans="1:29" x14ac:dyDescent="0.2">
      <c r="A5" s="28"/>
      <c r="G5" s="10"/>
      <c r="H5" s="10"/>
      <c r="L5" s="26" t="s">
        <v>0</v>
      </c>
      <c r="S5" s="34"/>
      <c r="T5" s="34"/>
      <c r="U5" s="34"/>
      <c r="V5" s="34"/>
      <c r="W5" s="34"/>
      <c r="X5" s="12"/>
      <c r="Y5" s="27">
        <f>SUBTOTAL(9,Y7:Y14)</f>
        <v>0</v>
      </c>
      <c r="Z5" s="27">
        <f>SUBTOTAL(9,Z7:Z14)</f>
        <v>0</v>
      </c>
    </row>
    <row r="6" spans="1:29" s="1" customFormat="1" ht="42.75" customHeight="1" x14ac:dyDescent="0.2">
      <c r="A6" s="13" t="s">
        <v>2</v>
      </c>
      <c r="B6" s="14" t="s">
        <v>4</v>
      </c>
      <c r="C6" s="14" t="s">
        <v>33</v>
      </c>
      <c r="D6" s="14" t="s">
        <v>27</v>
      </c>
      <c r="E6" s="13" t="s">
        <v>1</v>
      </c>
      <c r="F6" s="13" t="s">
        <v>3</v>
      </c>
      <c r="G6" s="13" t="s">
        <v>5</v>
      </c>
      <c r="H6" s="13" t="s">
        <v>6</v>
      </c>
      <c r="I6" s="14" t="s">
        <v>7</v>
      </c>
      <c r="J6" s="14" t="s">
        <v>8</v>
      </c>
      <c r="K6" s="15" t="s">
        <v>9</v>
      </c>
      <c r="L6" s="13" t="s">
        <v>10</v>
      </c>
      <c r="M6" s="13" t="s">
        <v>11</v>
      </c>
      <c r="N6" s="13" t="s">
        <v>12</v>
      </c>
      <c r="O6" s="13" t="s">
        <v>13</v>
      </c>
      <c r="P6" s="13" t="s">
        <v>14</v>
      </c>
      <c r="Q6" s="13" t="s">
        <v>15</v>
      </c>
      <c r="R6" s="13" t="s">
        <v>16</v>
      </c>
      <c r="S6" s="13" t="s">
        <v>17</v>
      </c>
      <c r="T6" s="13" t="s">
        <v>18</v>
      </c>
      <c r="U6" s="13" t="s">
        <v>19</v>
      </c>
      <c r="V6" s="13" t="s">
        <v>20</v>
      </c>
      <c r="W6" s="13" t="s">
        <v>21</v>
      </c>
      <c r="X6" s="16" t="s">
        <v>32</v>
      </c>
      <c r="Y6" s="16" t="s">
        <v>22</v>
      </c>
      <c r="Z6" s="16" t="s">
        <v>23</v>
      </c>
      <c r="AA6" s="17"/>
    </row>
    <row r="7" spans="1:29" s="8" customFormat="1" x14ac:dyDescent="0.2">
      <c r="A7" s="19">
        <v>2026</v>
      </c>
      <c r="B7" s="18" t="s">
        <v>25</v>
      </c>
      <c r="C7" s="18"/>
      <c r="D7" s="18" t="s">
        <v>28</v>
      </c>
      <c r="E7" s="18"/>
      <c r="F7" s="18" t="s">
        <v>24</v>
      </c>
      <c r="G7" s="19"/>
      <c r="H7" s="19"/>
      <c r="I7" s="18"/>
      <c r="J7" s="18"/>
      <c r="K7" s="24"/>
      <c r="L7" s="19">
        <f>$H$7*4.33</f>
        <v>0</v>
      </c>
      <c r="M7" s="19">
        <f t="shared" ref="M7:W7" si="0">$H$7*4.33</f>
        <v>0</v>
      </c>
      <c r="N7" s="19">
        <f t="shared" si="0"/>
        <v>0</v>
      </c>
      <c r="O7" s="19">
        <f t="shared" si="0"/>
        <v>0</v>
      </c>
      <c r="P7" s="19">
        <f t="shared" si="0"/>
        <v>0</v>
      </c>
      <c r="Q7" s="19">
        <f t="shared" si="0"/>
        <v>0</v>
      </c>
      <c r="R7" s="19">
        <f t="shared" si="0"/>
        <v>0</v>
      </c>
      <c r="S7" s="19"/>
      <c r="T7" s="19">
        <f t="shared" si="0"/>
        <v>0</v>
      </c>
      <c r="U7" s="19">
        <f t="shared" si="0"/>
        <v>0</v>
      </c>
      <c r="V7" s="19">
        <f t="shared" si="0"/>
        <v>0</v>
      </c>
      <c r="W7" s="19">
        <f t="shared" si="0"/>
        <v>0</v>
      </c>
      <c r="X7" s="20">
        <f t="shared" ref="X7" si="1">SUM(L7:W7)</f>
        <v>0</v>
      </c>
      <c r="Y7" s="21">
        <f t="shared" ref="Y7:Y9" si="2">X7*K7</f>
        <v>0</v>
      </c>
      <c r="Z7" s="22">
        <f t="shared" ref="Z7" si="3">IF(Y7&gt;0,Y7,K7)</f>
        <v>0</v>
      </c>
    </row>
    <row r="8" spans="1:29" s="8" customFormat="1" x14ac:dyDescent="0.2">
      <c r="A8" s="19">
        <v>2026</v>
      </c>
      <c r="B8" s="18" t="s">
        <v>26</v>
      </c>
      <c r="C8" s="18"/>
      <c r="D8" s="18"/>
      <c r="E8" s="18"/>
      <c r="F8" s="18" t="s">
        <v>29</v>
      </c>
      <c r="G8" s="19"/>
      <c r="H8" s="19"/>
      <c r="I8" s="18"/>
      <c r="J8" s="18"/>
      <c r="K8" s="24"/>
      <c r="L8" s="19">
        <f>$H$8*4.33</f>
        <v>0</v>
      </c>
      <c r="M8" s="19">
        <f t="shared" ref="M8:W8" si="4">$H$8*4.33</f>
        <v>0</v>
      </c>
      <c r="N8" s="19">
        <f t="shared" si="4"/>
        <v>0</v>
      </c>
      <c r="O8" s="19">
        <f t="shared" si="4"/>
        <v>0</v>
      </c>
      <c r="P8" s="19">
        <f t="shared" si="4"/>
        <v>0</v>
      </c>
      <c r="Q8" s="19">
        <f t="shared" si="4"/>
        <v>0</v>
      </c>
      <c r="R8" s="19">
        <f t="shared" si="4"/>
        <v>0</v>
      </c>
      <c r="S8" s="19"/>
      <c r="T8" s="19">
        <f t="shared" si="4"/>
        <v>0</v>
      </c>
      <c r="U8" s="19">
        <f t="shared" si="4"/>
        <v>0</v>
      </c>
      <c r="V8" s="19">
        <f t="shared" si="4"/>
        <v>0</v>
      </c>
      <c r="W8" s="19">
        <f t="shared" si="4"/>
        <v>0</v>
      </c>
      <c r="X8" s="20">
        <f t="shared" ref="X8" si="5">SUM(L8:W8)</f>
        <v>0</v>
      </c>
      <c r="Y8" s="21">
        <f t="shared" si="2"/>
        <v>0</v>
      </c>
      <c r="Z8" s="22">
        <f t="shared" ref="Z8" si="6">IF(Y8&gt;0,Y8,K8)</f>
        <v>0</v>
      </c>
    </row>
    <row r="9" spans="1:29" s="8" customFormat="1" x14ac:dyDescent="0.2">
      <c r="A9" s="19">
        <v>2026</v>
      </c>
      <c r="B9" s="18" t="s">
        <v>30</v>
      </c>
      <c r="C9" s="18"/>
      <c r="D9" s="18"/>
      <c r="E9" s="18"/>
      <c r="F9" s="18" t="s">
        <v>31</v>
      </c>
      <c r="G9" s="19"/>
      <c r="H9" s="19"/>
      <c r="I9" s="18"/>
      <c r="J9" s="18"/>
      <c r="K9" s="24"/>
      <c r="L9" s="19">
        <f>$H$9*4.33</f>
        <v>0</v>
      </c>
      <c r="M9" s="19">
        <f t="shared" ref="M9:W9" si="7">$H$9*4.33</f>
        <v>0</v>
      </c>
      <c r="N9" s="19">
        <f t="shared" si="7"/>
        <v>0</v>
      </c>
      <c r="O9" s="19">
        <f t="shared" si="7"/>
        <v>0</v>
      </c>
      <c r="P9" s="19">
        <f t="shared" si="7"/>
        <v>0</v>
      </c>
      <c r="Q9" s="19">
        <f t="shared" si="7"/>
        <v>0</v>
      </c>
      <c r="R9" s="19">
        <f t="shared" si="7"/>
        <v>0</v>
      </c>
      <c r="S9" s="19"/>
      <c r="T9" s="19">
        <f t="shared" si="7"/>
        <v>0</v>
      </c>
      <c r="U9" s="19">
        <f t="shared" si="7"/>
        <v>0</v>
      </c>
      <c r="V9" s="19">
        <f t="shared" si="7"/>
        <v>0</v>
      </c>
      <c r="W9" s="19">
        <f t="shared" si="7"/>
        <v>0</v>
      </c>
      <c r="X9" s="20">
        <f t="shared" ref="X9:X14" si="8">SUM(L9:W9)</f>
        <v>0</v>
      </c>
      <c r="Y9" s="21">
        <f t="shared" si="2"/>
        <v>0</v>
      </c>
      <c r="Z9" s="22">
        <f t="shared" ref="Z9:Z13" si="9">IF(Y9&gt;0,Y9,K9)</f>
        <v>0</v>
      </c>
    </row>
    <row r="10" spans="1:29" s="8" customFormat="1" x14ac:dyDescent="0.2">
      <c r="A10" s="19"/>
      <c r="B10" s="18"/>
      <c r="C10" s="18"/>
      <c r="D10" s="18"/>
      <c r="E10" s="18"/>
      <c r="F10" s="18"/>
      <c r="G10" s="19"/>
      <c r="H10" s="19"/>
      <c r="I10" s="18"/>
      <c r="J10" s="18"/>
      <c r="K10" s="24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20">
        <f t="shared" si="8"/>
        <v>0</v>
      </c>
      <c r="Y10" s="21">
        <f>X10*K10</f>
        <v>0</v>
      </c>
      <c r="Z10" s="22">
        <f t="shared" si="9"/>
        <v>0</v>
      </c>
    </row>
    <row r="11" spans="1:29" s="8" customFormat="1" x14ac:dyDescent="0.2">
      <c r="A11" s="19"/>
      <c r="B11" s="18"/>
      <c r="C11" s="18"/>
      <c r="D11" s="18"/>
      <c r="E11" s="18"/>
      <c r="F11" s="18"/>
      <c r="G11" s="19"/>
      <c r="H11" s="19"/>
      <c r="I11" s="18"/>
      <c r="J11" s="18"/>
      <c r="K11" s="24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20">
        <f t="shared" si="8"/>
        <v>0</v>
      </c>
      <c r="Y11" s="21">
        <f>X11*K11</f>
        <v>0</v>
      </c>
      <c r="Z11" s="22">
        <f t="shared" si="9"/>
        <v>0</v>
      </c>
    </row>
    <row r="12" spans="1:29" s="8" customFormat="1" x14ac:dyDescent="0.2">
      <c r="A12" s="19"/>
      <c r="B12" s="18"/>
      <c r="C12" s="18"/>
      <c r="D12" s="18"/>
      <c r="E12" s="18"/>
      <c r="F12" s="18"/>
      <c r="G12" s="19"/>
      <c r="H12" s="19"/>
      <c r="I12" s="18"/>
      <c r="J12" s="18"/>
      <c r="K12" s="24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20">
        <f t="shared" si="8"/>
        <v>0</v>
      </c>
      <c r="Y12" s="21">
        <f>X12*K12</f>
        <v>0</v>
      </c>
      <c r="Z12" s="22">
        <f t="shared" si="9"/>
        <v>0</v>
      </c>
    </row>
    <row r="13" spans="1:29" s="8" customFormat="1" x14ac:dyDescent="0.2">
      <c r="A13" s="19"/>
      <c r="B13" s="18"/>
      <c r="C13" s="18"/>
      <c r="D13" s="18"/>
      <c r="E13" s="18"/>
      <c r="F13" s="18"/>
      <c r="G13" s="19"/>
      <c r="H13" s="19"/>
      <c r="I13" s="18"/>
      <c r="J13" s="18"/>
      <c r="K13" s="24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0">
        <f t="shared" si="8"/>
        <v>0</v>
      </c>
      <c r="Y13" s="21">
        <f>X13*K13</f>
        <v>0</v>
      </c>
      <c r="Z13" s="22">
        <f t="shared" si="9"/>
        <v>0</v>
      </c>
    </row>
    <row r="14" spans="1:29" s="8" customFormat="1" x14ac:dyDescent="0.2">
      <c r="A14" s="19"/>
      <c r="B14" s="18"/>
      <c r="C14" s="18"/>
      <c r="D14" s="18"/>
      <c r="E14" s="18"/>
      <c r="F14" s="18"/>
      <c r="G14" s="19"/>
      <c r="H14" s="19"/>
      <c r="I14" s="18"/>
      <c r="J14" s="18"/>
      <c r="K14" s="24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0">
        <f t="shared" si="8"/>
        <v>0</v>
      </c>
      <c r="Y14" s="21">
        <f>X14*K14</f>
        <v>0</v>
      </c>
      <c r="Z14" s="22">
        <f t="shared" ref="Z14" si="10">IF(Y14&gt;0,Y14,K14)</f>
        <v>0</v>
      </c>
    </row>
    <row r="15" spans="1:29" x14ac:dyDescent="0.2">
      <c r="AC15" s="8"/>
    </row>
    <row r="17" spans="26:29" x14ac:dyDescent="0.2">
      <c r="Z17" s="31"/>
    </row>
    <row r="18" spans="26:29" x14ac:dyDescent="0.2">
      <c r="Z18" s="30"/>
      <c r="AB18" s="8"/>
    </row>
    <row r="19" spans="26:29" x14ac:dyDescent="0.2">
      <c r="Z19" s="31"/>
    </row>
    <row r="22" spans="26:29" x14ac:dyDescent="0.2">
      <c r="AC22" s="8"/>
    </row>
    <row r="29" spans="26:29" x14ac:dyDescent="0.2">
      <c r="Z29" s="23"/>
    </row>
  </sheetData>
  <autoFilter ref="A6:Z14" xr:uid="{00000000-0009-0000-0000-000000000000}"/>
  <mergeCells count="2">
    <mergeCell ref="S1:W1"/>
    <mergeCell ref="S5:W5"/>
  </mergeCells>
  <printOptions horizontalCentered="1"/>
  <pageMargins left="0" right="0" top="0.19685039370078741" bottom="0.19685039370078741" header="0" footer="0"/>
  <pageSetup paperSize="8" scale="63" fitToHeight="0" orientation="landscape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Format piano economico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Katia Corbetta</dc:creator>
  <cp:lastModifiedBy>Emanuela Wilhelm</cp:lastModifiedBy>
  <cp:lastPrinted>2025-10-31T11:28:28Z</cp:lastPrinted>
  <dcterms:created xsi:type="dcterms:W3CDTF">2025-02-05T08:39:11Z</dcterms:created>
  <dcterms:modified xsi:type="dcterms:W3CDTF">2025-11-03T14:19:40Z</dcterms:modified>
</cp:coreProperties>
</file>